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4B6EAF69-6248-49D4-8166-B1D482AF4E8F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<sst xmlns="http://schemas.openxmlformats.org/spreadsheetml/2006/main" count="5671" uniqueCount="1342">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</sst>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8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4" fontId="3" fillId="2" borderId="11" xfId="421" applyNumberFormat="1" applyFont="1" applyFill="1" applyBorder="1" applyProtection="1">
      <protection locked="0"/>
    </xf>
    <xf numFmtId="4" fontId="3" fillId="5" borderId="11" xfId="421" applyNumberFormat="1" applyFont="1" applyFill="1" applyBorder="1" applyProtection="1">
      <protection locked="0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6" sqref="C26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101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101"/>
      <c r="B3" s="26">
        <v>2</v>
      </c>
      <c r="C3" s="26" t="s">
        <v>67</v>
      </c>
      <c r="D3" s="27" t="s">
        <v>68</v>
      </c>
    </row>
    <row r="4" spans="1:4" x14ac:dyDescent="0.2">
      <c r="A4" s="101"/>
      <c r="B4" s="26">
        <v>3</v>
      </c>
      <c r="C4" s="26" t="s">
        <v>69</v>
      </c>
      <c r="D4" s="27" t="s">
        <v>70</v>
      </c>
    </row>
    <row r="5" spans="1:4" x14ac:dyDescent="0.2">
      <c r="A5" s="101"/>
      <c r="B5" s="102">
        <v>4</v>
      </c>
      <c r="C5" s="26" t="s">
        <v>71</v>
      </c>
      <c r="D5" s="27" t="s">
        <v>76</v>
      </c>
    </row>
    <row r="6" spans="1:4" x14ac:dyDescent="0.2">
      <c r="A6" s="101"/>
      <c r="B6" s="102"/>
      <c r="C6" s="26"/>
      <c r="D6" s="27" t="s">
        <v>991</v>
      </c>
    </row>
    <row r="7" spans="1:4" x14ac:dyDescent="0.2">
      <c r="A7" s="101"/>
      <c r="B7" s="102"/>
      <c r="C7" s="26"/>
      <c r="D7" s="27" t="s">
        <v>77</v>
      </c>
    </row>
    <row r="8" spans="1:4" x14ac:dyDescent="0.2">
      <c r="A8" s="101"/>
      <c r="B8" s="102"/>
      <c r="C8" s="26"/>
      <c r="D8" s="28" t="s">
        <v>78</v>
      </c>
    </row>
    <row r="9" spans="1:4" x14ac:dyDescent="0.2">
      <c r="A9" s="101"/>
      <c r="B9" s="102"/>
      <c r="C9" s="26"/>
      <c r="D9" s="27" t="s">
        <v>79</v>
      </c>
    </row>
    <row r="10" spans="1:4" x14ac:dyDescent="0.2">
      <c r="A10" s="101"/>
      <c r="B10" s="102"/>
      <c r="C10" s="26"/>
      <c r="D10" s="27" t="s">
        <v>80</v>
      </c>
    </row>
    <row r="11" spans="1:4" x14ac:dyDescent="0.2">
      <c r="A11" s="101"/>
      <c r="B11" s="102"/>
      <c r="C11" s="26"/>
      <c r="D11" s="27" t="s">
        <v>81</v>
      </c>
    </row>
    <row r="12" spans="1:4" x14ac:dyDescent="0.2">
      <c r="A12" s="101"/>
      <c r="B12" s="102"/>
      <c r="C12" s="26"/>
      <c r="D12" s="27" t="s">
        <v>72</v>
      </c>
    </row>
    <row r="13" spans="1:4" x14ac:dyDescent="0.2">
      <c r="A13" s="101"/>
      <c r="B13" s="102"/>
      <c r="C13" s="26"/>
      <c r="D13" s="27" t="s">
        <v>82</v>
      </c>
    </row>
    <row r="14" spans="1:4" x14ac:dyDescent="0.2">
      <c r="A14" s="101"/>
      <c r="B14" s="102"/>
      <c r="C14" s="26"/>
      <c r="D14" s="27" t="s">
        <v>83</v>
      </c>
    </row>
    <row r="15" spans="1:4" x14ac:dyDescent="0.2">
      <c r="A15" s="103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4"/>
      <c r="B16" s="26">
        <v>6</v>
      </c>
      <c r="C16" s="26"/>
      <c r="D16" s="80" t="s">
        <v>984</v>
      </c>
    </row>
    <row r="17" spans="1:4" x14ac:dyDescent="0.2">
      <c r="A17" s="105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526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מבטחים-אחרות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מבטחים מוסד לביטוח סוציאלי של העובדים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520019688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520019688_G526_Yield123.xlsx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F3" sqref="F3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526</v>
      </c>
      <c r="D2" s="107"/>
      <c r="E2" s="107"/>
    </row>
    <row r="3" spans="2:31" ht="18.75" x14ac:dyDescent="0.3">
      <c r="B3" s="24" t="s">
        <v>28</v>
      </c>
      <c r="C3" s="60" t="str">
        <f ca="1">הנחיות!B23</f>
        <v>מבטחים-אחרות</v>
      </c>
      <c r="D3" s="60"/>
    </row>
    <row r="4" spans="2:31" ht="18.75" x14ac:dyDescent="0.3">
      <c r="B4" s="23" t="s">
        <v>27</v>
      </c>
      <c r="C4" s="60" t="str">
        <f ca="1">הנחיות!B24</f>
        <v>מבטחים מוסד לביטוח סוציאלי של העובדים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31.03.23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-3.0000000000000001E-5</v>
      </c>
      <c r="D7" s="63">
        <v>2.6290000000000001E-2</v>
      </c>
      <c r="E7" s="71">
        <v>5.4000000000000001E-4</v>
      </c>
      <c r="F7" s="72">
        <v>3.0079999999999999E-2</v>
      </c>
      <c r="G7" s="62">
        <v>1.8000000000000001E-4</v>
      </c>
      <c r="H7" s="63">
        <v>4.7940000000000003E-2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2.5300000000000001E-3</v>
      </c>
      <c r="D8" s="63">
        <v>0.23222999999999999</v>
      </c>
      <c r="E8" s="71">
        <v>-3.3E-3</v>
      </c>
      <c r="F8" s="72">
        <v>0.18601000000000001</v>
      </c>
      <c r="G8" s="62">
        <v>2.0400000000000001E-3</v>
      </c>
      <c r="H8" s="63">
        <v>0.19020000000000001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1.2999999999999999E-4</v>
      </c>
      <c r="D11" s="63">
        <v>2.181E-2</v>
      </c>
      <c r="E11" s="71">
        <v>-2.0000000000000001E-4</v>
      </c>
      <c r="F11" s="72">
        <v>2.1440000000000001E-2</v>
      </c>
      <c r="G11" s="62">
        <v>2.9E-4</v>
      </c>
      <c r="H11" s="63">
        <v>2.145E-2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-2.0000000000000002E-5</v>
      </c>
      <c r="D12" s="63">
        <v>1.8600000000000001E-3</v>
      </c>
      <c r="E12" s="71">
        <v>1.0000000000000001E-5</v>
      </c>
      <c r="F12" s="72">
        <v>1.67E-3</v>
      </c>
      <c r="G12" s="62">
        <v>1.0000000000000001E-5</v>
      </c>
      <c r="H12" s="63">
        <v>1.66E-3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1.9970000000000002E-2</v>
      </c>
      <c r="D14" s="63">
        <v>0.72126999999999997</v>
      </c>
      <c r="E14" s="71">
        <v>-4.9899999999999996E-3</v>
      </c>
      <c r="F14" s="72">
        <v>0.76315</v>
      </c>
      <c r="G14" s="62">
        <v>6.1999999999999998E-3</v>
      </c>
      <c r="H14" s="63">
        <v>0.74658999999999998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1.0499999999999999E-3</v>
      </c>
      <c r="D18" s="63">
        <v>-3.47E-3</v>
      </c>
      <c r="E18" s="71">
        <v>-5.3699999999999998E-3</v>
      </c>
      <c r="F18" s="72">
        <v>-2.3700000000000001E-3</v>
      </c>
      <c r="G18" s="62">
        <v>1.4300000000000001E-3</v>
      </c>
      <c r="H18" s="63">
        <v>-7.8499999999999993E-3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2.3599999999999999E-2</v>
      </c>
      <c r="D26" s="65">
        <v>1</v>
      </c>
      <c r="E26" s="73">
        <v>-1.3299999999999999E-2</v>
      </c>
      <c r="F26" s="74">
        <v>1</v>
      </c>
      <c r="G26" s="64">
        <v>1.0200000000000001E-2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16221</v>
      </c>
      <c r="D27" s="11"/>
      <c r="E27" s="75">
        <v>-9344</v>
      </c>
      <c r="F27" s="11"/>
      <c r="G27" s="66">
        <v>7020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6.1999999999999998E-3</v>
      </c>
      <c r="D29" s="68">
        <v>0.68589999999999995</v>
      </c>
      <c r="E29" s="76">
        <v>-2.3199999999999998E-2</v>
      </c>
      <c r="F29" s="77">
        <v>0.64170000000000005</v>
      </c>
      <c r="G29" s="67">
        <v>5.7000000000000002E-3</v>
      </c>
      <c r="H29" s="68">
        <v>0.6492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1.7399999999999999E-2</v>
      </c>
      <c r="D30" s="63">
        <v>0.31409999999999999</v>
      </c>
      <c r="E30" s="71">
        <v>9.9000000000000008E-3</v>
      </c>
      <c r="F30" s="72">
        <v>0.35830000000000001</v>
      </c>
      <c r="G30" s="62">
        <v>4.4999999999999997E-3</v>
      </c>
      <c r="H30" s="63">
        <v>0.3508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2.3599999999999999E-2</v>
      </c>
      <c r="D31" s="65">
        <v>1</v>
      </c>
      <c r="E31" s="73">
        <v>-1.3299999999999999E-2</v>
      </c>
      <c r="F31" s="74">
        <v>1</v>
      </c>
      <c r="G31" s="64">
        <v>1.0200000000000001E-2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2.2599999999999999E-2</v>
      </c>
      <c r="D33" s="68">
        <v>1.0016</v>
      </c>
      <c r="E33" s="76">
        <v>-8.0000000000000002E-3</v>
      </c>
      <c r="F33" s="77">
        <v>1.0006999999999999</v>
      </c>
      <c r="G33" s="67">
        <v>8.6999999999999994E-3</v>
      </c>
      <c r="H33" s="68">
        <v>1.0062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1E-3</v>
      </c>
      <c r="D34" s="63">
        <v>-1.6000000000000001E-3</v>
      </c>
      <c r="E34" s="71">
        <v>-5.3E-3</v>
      </c>
      <c r="F34" s="72">
        <v>-6.9999999999999999E-4</v>
      </c>
      <c r="G34" s="62">
        <v>1.5E-3</v>
      </c>
      <c r="H34" s="63">
        <v>-6.1999999999999998E-3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2.3599999999999999E-2</v>
      </c>
      <c r="D35" s="70">
        <v>1</v>
      </c>
      <c r="E35" s="78">
        <v>-1.3299999999999999E-2</v>
      </c>
      <c r="F35" s="79">
        <v>1</v>
      </c>
      <c r="G35" s="69">
        <v>1.0200000000000001E-2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6"/>
      <c r="F36" s="106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6.9999999999999999E-4</v>
      </c>
      <c r="D38" s="63">
        <v>3.508E-2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1.2600000000000001E-3</v>
      </c>
      <c r="D39" s="63">
        <v>0.20576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2.1000000000000001E-4</v>
      </c>
      <c r="D42" s="63">
        <v>2.1819999999999999E-2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1.0000000000000001E-5</v>
      </c>
      <c r="D43" s="63">
        <v>1.7799999999999999E-3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0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2.0979999999999999E-2</v>
      </c>
      <c r="D45" s="63">
        <v>0.73902000000000001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-2.9199999999999999E-3</v>
      </c>
      <c r="D49" s="63">
        <v>-3.46E-3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2.0199999999999999E-2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99">
        <v>13897</v>
      </c>
      <c r="D58" s="11"/>
      <c r="E58" s="100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-1.1299999999999999E-2</v>
      </c>
      <c r="D60" s="68">
        <v>0.67100000000000004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3.15E-2</v>
      </c>
      <c r="D61" s="63">
        <v>0.32900000000000001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2.0199999999999999E-2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2.3199999999999998E-2</v>
      </c>
      <c r="D64" s="68">
        <v>1.0017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-3.0000000000000001E-3</v>
      </c>
      <c r="D65" s="63">
        <v>-1.6999999999999999E-3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2.0199999999999999E-2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2023-04-20T10:26:35Z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